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48 ...odpadu u OŘ Ostrava 2426 – oblast Ostravsko - MB\01_ZD\"/>
    </mc:Choice>
  </mc:AlternateContent>
  <xr:revisionPtr revIDLastSave="0" documentId="13_ncr:1_{4046CA67-3AC4-42CE-9627-B26116F2A572}" xr6:coauthVersionLast="47" xr6:coauthVersionMax="47" xr10:uidLastSave="{00000000-0000-0000-0000-000000000000}"/>
  <bookViews>
    <workbookView xWindow="-108" yWindow="-108" windowWidth="23256" windowHeight="12576" tabRatio="763" xr2:uid="{00000000-000D-0000-FFFF-FFFF00000000}"/>
  </bookViews>
  <sheets>
    <sheet name="Ostravsko" sheetId="9" r:id="rId1"/>
  </sheets>
  <definedNames>
    <definedName name="_xlnm._FilterDatabase" localSheetId="0" hidden="1">Ostravsko!$A$6:$T$59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9" l="1"/>
  <c r="E78" i="9" l="1"/>
  <c r="E77" i="9"/>
  <c r="E76" i="9"/>
  <c r="E75" i="9"/>
  <c r="E74" i="9"/>
  <c r="E72" i="9"/>
  <c r="E71" i="9"/>
  <c r="E68" i="9"/>
  <c r="E67" i="9"/>
  <c r="E66" i="9"/>
  <c r="M67" i="9" l="1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7" i="9"/>
  <c r="M65" i="9" l="1"/>
  <c r="M70" i="9" s="1"/>
</calcChain>
</file>

<file path=xl/sharedStrings.xml><?xml version="1.0" encoding="utf-8"?>
<sst xmlns="http://schemas.openxmlformats.org/spreadsheetml/2006/main" count="437" uniqueCount="125">
  <si>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</si>
  <si>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</si>
  <si>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</si>
  <si>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</si>
  <si>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</si>
  <si>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</si>
  <si>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</si>
  <si>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</si>
  <si>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</si>
  <si>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</si>
  <si>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</si>
  <si>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</si>
  <si>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2x 7dní</t>
  </si>
  <si>
    <t>P</t>
  </si>
  <si>
    <t>S</t>
  </si>
  <si>
    <t>K</t>
  </si>
  <si>
    <t>č.or.</t>
  </si>
  <si>
    <t>č. p.</t>
  </si>
  <si>
    <t>Nádražní</t>
  </si>
  <si>
    <t/>
  </si>
  <si>
    <t>Ulice</t>
  </si>
  <si>
    <t>čp.</t>
  </si>
  <si>
    <t>Bezručova</t>
  </si>
  <si>
    <t>Bílovec, žst.</t>
  </si>
  <si>
    <t>Bohumín, TO</t>
  </si>
  <si>
    <t>Bohumín, žst.</t>
  </si>
  <si>
    <t>Jistebník, žst.</t>
  </si>
  <si>
    <t>Ostrava Bartovice, žst.</t>
  </si>
  <si>
    <t>Ostrava hl.n.,  st. 3 OH</t>
  </si>
  <si>
    <t>Ostrava hl.n. žst.</t>
  </si>
  <si>
    <t>Ostrava Kunčice žst.</t>
  </si>
  <si>
    <t>Ostrava Mar. Hory, st. 2 OL</t>
  </si>
  <si>
    <t>Ostrava Mar. Hory, st. 2 OP</t>
  </si>
  <si>
    <t>Ostrava, Muglinovská 1038/5</t>
  </si>
  <si>
    <t>BRO</t>
  </si>
  <si>
    <t>3x 7dní</t>
  </si>
  <si>
    <t>Ostrava střed žst., Frýdlantská</t>
  </si>
  <si>
    <t>Ostrava Svinov žst.</t>
  </si>
  <si>
    <t>Ostrava Třebovice, NS Svinov</t>
  </si>
  <si>
    <t>Ostrava Vítkovice žst.</t>
  </si>
  <si>
    <t>Ostrava, Zakrejsova</t>
  </si>
  <si>
    <t>Paskov, žst.</t>
  </si>
  <si>
    <t>Studénka, TM, Průmyslová 2)</t>
  </si>
  <si>
    <t>Studénka, žst., Nádražní</t>
  </si>
  <si>
    <t>Vratimov, TM, Mourová 2)</t>
  </si>
  <si>
    <t>Vratimov žst.</t>
  </si>
  <si>
    <t>1x 14dní</t>
  </si>
  <si>
    <t>Na nádraží</t>
  </si>
  <si>
    <t>Bílovec</t>
  </si>
  <si>
    <t>Ad. Mickiewicze</t>
  </si>
  <si>
    <t>67</t>
  </si>
  <si>
    <t>Jistebník</t>
  </si>
  <si>
    <t>Nové nádraží</t>
  </si>
  <si>
    <t>502</t>
  </si>
  <si>
    <t>Ostrava</t>
  </si>
  <si>
    <t>164</t>
  </si>
  <si>
    <t>215</t>
  </si>
  <si>
    <t>Podmolova</t>
  </si>
  <si>
    <t>Frýdlantská</t>
  </si>
  <si>
    <t>499</t>
  </si>
  <si>
    <t>Bártova</t>
  </si>
  <si>
    <t>582</t>
  </si>
  <si>
    <t>Ostrava Kunčice, ústř. st. 1)</t>
  </si>
  <si>
    <t>1) k popelnici se dostává přes areál cizí firmy</t>
  </si>
  <si>
    <t>2) popelnice v uzamčeném areálu</t>
  </si>
  <si>
    <t>Švermova</t>
  </si>
  <si>
    <t>Peterkova</t>
  </si>
  <si>
    <t>Fr.a A.Ryšových směr Opava</t>
  </si>
  <si>
    <t>U Nádraží</t>
  </si>
  <si>
    <t>27</t>
  </si>
  <si>
    <t>Muglinovská</t>
  </si>
  <si>
    <t>1038</t>
  </si>
  <si>
    <t>5</t>
  </si>
  <si>
    <t>Zákrejsova</t>
  </si>
  <si>
    <t>K Nádraží</t>
  </si>
  <si>
    <t>Řepiště</t>
  </si>
  <si>
    <t>Průmyslová</t>
  </si>
  <si>
    <t>849</t>
  </si>
  <si>
    <t>135</t>
  </si>
  <si>
    <t>Studénka</t>
  </si>
  <si>
    <t>Vratimov</t>
  </si>
  <si>
    <t>Mourová</t>
  </si>
  <si>
    <t>přes Maxion Wheels Czech s.r.o.</t>
  </si>
  <si>
    <t>obec</t>
  </si>
  <si>
    <t>Bohumín</t>
  </si>
  <si>
    <t>5x 7dní</t>
  </si>
  <si>
    <t>TYP NÁDOB včetně POŽADOVANÝCH OBJEMŮ/zkratky a poznámky</t>
  </si>
  <si>
    <t>P - 110-120 l (popelnice)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</si>
  <si>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</si>
  <si>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</si>
  <si>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</si>
  <si>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</si>
  <si>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NS - napájecí stanice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</si>
  <si>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</si>
  <si>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</si>
  <si>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</si>
  <si>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</si>
  <si>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</si>
  <si>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</si>
  <si>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</si>
  <si>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</si>
  <si>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</si>
  <si>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</si>
  <si>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Cena za celou dobu plnění 
(k 31.8.2026) 
v,- Kč bez DPH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</si>
  <si>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</si>
  <si>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</si>
  <si>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</si>
  <si>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</si>
  <si>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</si>
  <si>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</si>
  <si>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</si>
  <si>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</si>
  <si>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</si>
  <si>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</si>
  <si>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</si>
  <si>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</si>
  <si>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</si>
  <si>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</si>
  <si>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cena za celou dobu plnění 
(k 31.8.2026) 
v ,- Kč bez DPH</t>
  </si>
  <si>
    <t xml:space="preserve">zkr. BRO – biologicky rozložitelný odpad 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</si>
  <si>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</si>
  <si>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</si>
  <si>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</si>
  <si>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</si>
  <si>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S - 240 - 300 l (popelnice větší)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</si>
</sst>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7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3" borderId="26" xfId="0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0" fillId="3" borderId="28" xfId="0" applyFill="1" applyBorder="1" applyAlignment="1">
      <alignment vertical="center"/>
    </xf>
    <xf numFmtId="164" fontId="0" fillId="0" borderId="29" xfId="0" applyNumberFormat="1" applyBorder="1" applyAlignment="1">
      <alignment vertical="center"/>
    </xf>
    <xf numFmtId="0" fontId="0" fillId="3" borderId="30" xfId="0" applyFill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4" fontId="0" fillId="0" borderId="32" xfId="0" applyNumberFormat="1" applyBorder="1" applyAlignment="1">
      <alignment vertical="center"/>
    </xf>
    <xf numFmtId="0" fontId="0" fillId="0" borderId="33" xfId="0" applyBorder="1" applyAlignment="1">
      <alignment horizontal="center" vertical="center"/>
    </xf>
    <xf numFmtId="14" fontId="0" fillId="0" borderId="28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14" fontId="0" fillId="0" borderId="30" xfId="0" applyNumberFormat="1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horizontal="left" vertical="center"/>
    </xf>
    <xf numFmtId="0" fontId="2" fillId="0" borderId="29" xfId="2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31" xfId="0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33" xfId="0" applyNumberFormat="1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164" fontId="7" fillId="0" borderId="19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30" xfId="0" applyFont="1" applyBorder="1" applyAlignment="1">
      <alignment horizontal="left" vertical="center"/>
    </xf>
    <xf numFmtId="0" fontId="6" fillId="0" borderId="3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5" fontId="6" fillId="3" borderId="34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8" xfId="0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6" fillId="0" borderId="0" xfId="0" applyFont="1"/>
    <xf numFmtId="0" fontId="8" fillId="0" borderId="30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3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7" fillId="2" borderId="38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40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9"/>
  <sheetViews>
    <sheetView tabSelected="1" topLeftCell="A70" workbookViewId="0">
      <selection activeCell="H80" sqref="H80"/>
    </sheetView>
  </sheetViews>
  <sheetFormatPr defaultColWidth="9" defaultRowHeight="12.6" x14ac:dyDescent="0.2"/>
  <cols>
    <col min="1" max="1" width="24.26953125" style="5" bestFit="1" customWidth="1"/>
    <col min="2" max="2" width="17.6328125" style="8" customWidth="1"/>
    <col min="3" max="3" width="9" style="7" customWidth="1"/>
    <col min="4" max="4" width="5.08984375" style="7" customWidth="1"/>
    <col min="5" max="5" width="12.6328125" style="5" customWidth="1"/>
    <col min="6" max="6" width="6.36328125" style="5" customWidth="1"/>
    <col min="7" max="7" width="12.453125" style="11" customWidth="1"/>
    <col min="8" max="8" width="8" style="5" customWidth="1"/>
    <col min="9" max="9" width="8.26953125" style="7" customWidth="1"/>
    <col min="10" max="10" width="8.36328125" style="7" customWidth="1"/>
    <col min="11" max="11" width="9.08984375" style="7" customWidth="1"/>
    <col min="12" max="12" width="10.7265625" style="5" customWidth="1"/>
    <col min="13" max="13" width="12.08984375" style="5" customWidth="1"/>
    <col min="14" max="14" width="8.08984375" style="5" customWidth="1"/>
    <col min="15" max="15" width="9" style="5"/>
    <col min="16" max="16" width="6.08984375" style="5" customWidth="1"/>
    <col min="17" max="17" width="5.453125" style="5" customWidth="1"/>
    <col min="18" max="16384" width="9" style="5"/>
  </cols>
  <sheetData>
    <row r="1" spans="1:19" ht="12.6" customHeight="1" x14ac:dyDescent="0.2">
      <c r="A1" s="17" t="s">
        <v>122</v>
      </c>
      <c r="I1" s="8"/>
    </row>
    <row r="2" spans="1:19" ht="12.6" customHeight="1" x14ac:dyDescent="0.2">
      <c r="A2" s="91" t="s">
        <v>123</v>
      </c>
      <c r="I2" s="8"/>
    </row>
    <row r="3" spans="1:19" ht="13.5" thickBot="1" x14ac:dyDescent="0.25">
      <c r="I3" s="8"/>
    </row>
    <row r="4" spans="1:19" ht="24.6" customHeight="1" thickBot="1" x14ac:dyDescent="0.25">
      <c r="A4" s="95" t="s">
        <v>102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9" ht="24.6" customHeight="1" thickBot="1" x14ac:dyDescent="0.25">
      <c r="A5" s="104" t="s">
        <v>101</v>
      </c>
      <c r="B5" s="109"/>
      <c r="C5" s="109"/>
      <c r="D5" s="109"/>
      <c r="E5" s="109"/>
      <c r="F5" s="105"/>
      <c r="G5" s="106" t="s">
        <v>100</v>
      </c>
      <c r="H5" s="107"/>
      <c r="I5" s="107"/>
      <c r="J5" s="107"/>
      <c r="K5" s="108"/>
      <c r="L5" s="104" t="s">
        <v>99</v>
      </c>
      <c r="M5" s="105"/>
    </row>
    <row r="6" spans="1:19" s="9" customFormat="1" ht="63.6" thickBot="1" x14ac:dyDescent="0.25">
      <c r="A6" s="24" t="s">
        <v>0</v>
      </c>
      <c r="B6" s="25" t="s">
        <v>20</v>
      </c>
      <c r="C6" s="26" t="s">
        <v>21</v>
      </c>
      <c r="D6" s="26" t="s">
        <v>16</v>
      </c>
      <c r="E6" s="26" t="s">
        <v>83</v>
      </c>
      <c r="F6" s="27" t="s">
        <v>1</v>
      </c>
      <c r="G6" s="28" t="s">
        <v>98</v>
      </c>
      <c r="H6" s="29" t="s">
        <v>97</v>
      </c>
      <c r="I6" s="29" t="s">
        <v>2</v>
      </c>
      <c r="J6" s="29" t="s">
        <v>3</v>
      </c>
      <c r="K6" s="30" t="s">
        <v>4</v>
      </c>
      <c r="L6" s="24" t="s">
        <v>5</v>
      </c>
      <c r="M6" s="20" t="s">
        <v>103</v>
      </c>
      <c r="N6" s="5"/>
      <c r="O6" s="5"/>
      <c r="P6" s="10"/>
      <c r="Q6" s="10"/>
      <c r="R6" s="10"/>
      <c r="S6" s="10"/>
    </row>
    <row r="7" spans="1:19" x14ac:dyDescent="0.2">
      <c r="A7" s="44" t="s">
        <v>23</v>
      </c>
      <c r="B7" s="22" t="s">
        <v>47</v>
      </c>
      <c r="C7" s="23">
        <v>471</v>
      </c>
      <c r="D7" s="23">
        <v>2</v>
      </c>
      <c r="E7" s="21" t="s">
        <v>48</v>
      </c>
      <c r="F7" s="45" t="s">
        <v>8</v>
      </c>
      <c r="G7" s="37">
        <v>45536</v>
      </c>
      <c r="H7" s="23">
        <v>24</v>
      </c>
      <c r="I7" s="23" t="s">
        <v>14</v>
      </c>
      <c r="J7" s="23">
        <v>1</v>
      </c>
      <c r="K7" s="38" t="s">
        <v>46</v>
      </c>
      <c r="L7" s="31"/>
      <c r="M7" s="32">
        <f>L7*H7</f>
        <v>0</v>
      </c>
    </row>
    <row r="8" spans="1:19" x14ac:dyDescent="0.2">
      <c r="A8" s="46" t="s">
        <v>23</v>
      </c>
      <c r="B8" s="3" t="s">
        <v>47</v>
      </c>
      <c r="C8" s="1">
        <v>471</v>
      </c>
      <c r="D8" s="1">
        <v>2</v>
      </c>
      <c r="E8" s="2" t="s">
        <v>48</v>
      </c>
      <c r="F8" s="47" t="s">
        <v>10</v>
      </c>
      <c r="G8" s="39">
        <v>45536</v>
      </c>
      <c r="H8" s="1">
        <v>24</v>
      </c>
      <c r="I8" s="1" t="s">
        <v>14</v>
      </c>
      <c r="J8" s="1">
        <v>1</v>
      </c>
      <c r="K8" s="40" t="s">
        <v>11</v>
      </c>
      <c r="L8" s="33"/>
      <c r="M8" s="34">
        <f t="shared" ref="M8:M58" si="0">L8*H8</f>
        <v>0</v>
      </c>
    </row>
    <row r="9" spans="1:19" x14ac:dyDescent="0.2">
      <c r="A9" s="46" t="s">
        <v>23</v>
      </c>
      <c r="B9" s="3" t="s">
        <v>47</v>
      </c>
      <c r="C9" s="1">
        <v>471</v>
      </c>
      <c r="D9" s="1">
        <v>2</v>
      </c>
      <c r="E9" s="2" t="s">
        <v>48</v>
      </c>
      <c r="F9" s="47" t="s">
        <v>9</v>
      </c>
      <c r="G9" s="39">
        <v>45536</v>
      </c>
      <c r="H9" s="1">
        <v>24</v>
      </c>
      <c r="I9" s="1" t="s">
        <v>14</v>
      </c>
      <c r="J9" s="1">
        <v>1</v>
      </c>
      <c r="K9" s="40" t="s">
        <v>46</v>
      </c>
      <c r="L9" s="33"/>
      <c r="M9" s="34">
        <f t="shared" si="0"/>
        <v>0</v>
      </c>
    </row>
    <row r="10" spans="1:19" x14ac:dyDescent="0.2">
      <c r="A10" s="46" t="s">
        <v>23</v>
      </c>
      <c r="B10" s="3" t="s">
        <v>47</v>
      </c>
      <c r="C10" s="1">
        <v>471</v>
      </c>
      <c r="D10" s="1">
        <v>2</v>
      </c>
      <c r="E10" s="2" t="s">
        <v>48</v>
      </c>
      <c r="F10" s="47" t="s">
        <v>6</v>
      </c>
      <c r="G10" s="39">
        <v>45536</v>
      </c>
      <c r="H10" s="1">
        <v>24</v>
      </c>
      <c r="I10" s="1" t="s">
        <v>14</v>
      </c>
      <c r="J10" s="1">
        <v>1</v>
      </c>
      <c r="K10" s="40" t="s">
        <v>7</v>
      </c>
      <c r="L10" s="33"/>
      <c r="M10" s="34">
        <f t="shared" si="0"/>
        <v>0</v>
      </c>
    </row>
    <row r="11" spans="1:19" x14ac:dyDescent="0.2">
      <c r="A11" s="46" t="s">
        <v>24</v>
      </c>
      <c r="B11" s="3" t="s">
        <v>22</v>
      </c>
      <c r="C11" s="1"/>
      <c r="D11" s="1"/>
      <c r="E11" s="2" t="s">
        <v>84</v>
      </c>
      <c r="F11" s="47" t="s">
        <v>6</v>
      </c>
      <c r="G11" s="39">
        <v>45536</v>
      </c>
      <c r="H11" s="1">
        <v>24</v>
      </c>
      <c r="I11" s="1" t="s">
        <v>15</v>
      </c>
      <c r="J11" s="1">
        <v>1</v>
      </c>
      <c r="K11" s="40" t="s">
        <v>46</v>
      </c>
      <c r="L11" s="33"/>
      <c r="M11" s="34">
        <f t="shared" si="0"/>
        <v>0</v>
      </c>
    </row>
    <row r="12" spans="1:19" x14ac:dyDescent="0.2">
      <c r="A12" s="46" t="s">
        <v>25</v>
      </c>
      <c r="B12" s="3" t="s">
        <v>49</v>
      </c>
      <c r="C12" s="1" t="s">
        <v>50</v>
      </c>
      <c r="D12" s="1" t="s">
        <v>19</v>
      </c>
      <c r="E12" s="2" t="s">
        <v>84</v>
      </c>
      <c r="F12" s="47" t="s">
        <v>8</v>
      </c>
      <c r="G12" s="39">
        <v>45536</v>
      </c>
      <c r="H12" s="1">
        <v>24</v>
      </c>
      <c r="I12" s="1" t="s">
        <v>15</v>
      </c>
      <c r="J12" s="1">
        <v>1</v>
      </c>
      <c r="K12" s="40" t="s">
        <v>7</v>
      </c>
      <c r="L12" s="33"/>
      <c r="M12" s="34">
        <f t="shared" si="0"/>
        <v>0</v>
      </c>
    </row>
    <row r="13" spans="1:19" x14ac:dyDescent="0.2">
      <c r="A13" s="46" t="s">
        <v>25</v>
      </c>
      <c r="B13" s="3" t="s">
        <v>49</v>
      </c>
      <c r="C13" s="1" t="s">
        <v>50</v>
      </c>
      <c r="D13" s="1" t="s">
        <v>19</v>
      </c>
      <c r="E13" s="2" t="s">
        <v>84</v>
      </c>
      <c r="F13" s="47" t="s">
        <v>10</v>
      </c>
      <c r="G13" s="39">
        <v>45536</v>
      </c>
      <c r="H13" s="1">
        <v>24</v>
      </c>
      <c r="I13" s="1" t="s">
        <v>14</v>
      </c>
      <c r="J13" s="1">
        <v>1</v>
      </c>
      <c r="K13" s="40" t="s">
        <v>11</v>
      </c>
      <c r="L13" s="33"/>
      <c r="M13" s="34">
        <f t="shared" si="0"/>
        <v>0</v>
      </c>
    </row>
    <row r="14" spans="1:19" x14ac:dyDescent="0.2">
      <c r="A14" s="46" t="s">
        <v>25</v>
      </c>
      <c r="B14" s="4" t="s">
        <v>49</v>
      </c>
      <c r="C14" s="1" t="s">
        <v>50</v>
      </c>
      <c r="D14" s="1" t="s">
        <v>19</v>
      </c>
      <c r="E14" s="2" t="s">
        <v>84</v>
      </c>
      <c r="F14" s="48" t="s">
        <v>9</v>
      </c>
      <c r="G14" s="39">
        <v>45536</v>
      </c>
      <c r="H14" s="1">
        <v>24</v>
      </c>
      <c r="I14" s="6" t="s">
        <v>15</v>
      </c>
      <c r="J14" s="6">
        <v>1</v>
      </c>
      <c r="K14" s="40" t="s">
        <v>7</v>
      </c>
      <c r="L14" s="33"/>
      <c r="M14" s="34">
        <f t="shared" si="0"/>
        <v>0</v>
      </c>
    </row>
    <row r="15" spans="1:19" x14ac:dyDescent="0.2">
      <c r="A15" s="46" t="s">
        <v>25</v>
      </c>
      <c r="B15" s="4" t="s">
        <v>49</v>
      </c>
      <c r="C15" s="1" t="s">
        <v>50</v>
      </c>
      <c r="D15" s="1" t="s">
        <v>19</v>
      </c>
      <c r="E15" s="2" t="s">
        <v>84</v>
      </c>
      <c r="F15" s="48" t="s">
        <v>6</v>
      </c>
      <c r="G15" s="39">
        <v>45536</v>
      </c>
      <c r="H15" s="1">
        <v>24</v>
      </c>
      <c r="I15" s="6" t="s">
        <v>15</v>
      </c>
      <c r="J15" s="6">
        <v>4</v>
      </c>
      <c r="K15" s="40" t="s">
        <v>7</v>
      </c>
      <c r="L15" s="33"/>
      <c r="M15" s="34">
        <f t="shared" si="0"/>
        <v>0</v>
      </c>
    </row>
    <row r="16" spans="1:19" x14ac:dyDescent="0.2">
      <c r="A16" s="46" t="s">
        <v>26</v>
      </c>
      <c r="B16" s="3" t="s">
        <v>17</v>
      </c>
      <c r="C16" s="1">
        <v>190</v>
      </c>
      <c r="D16" s="1"/>
      <c r="E16" s="2" t="s">
        <v>51</v>
      </c>
      <c r="F16" s="47" t="s">
        <v>6</v>
      </c>
      <c r="G16" s="39">
        <v>45536</v>
      </c>
      <c r="H16" s="1">
        <v>24</v>
      </c>
      <c r="I16" s="1" t="s">
        <v>13</v>
      </c>
      <c r="J16" s="1">
        <v>1</v>
      </c>
      <c r="K16" s="40" t="s">
        <v>46</v>
      </c>
      <c r="L16" s="33"/>
      <c r="M16" s="34">
        <f t="shared" si="0"/>
        <v>0</v>
      </c>
    </row>
    <row r="17" spans="1:13" x14ac:dyDescent="0.2">
      <c r="A17" s="46" t="s">
        <v>27</v>
      </c>
      <c r="B17" s="3" t="s">
        <v>52</v>
      </c>
      <c r="C17" s="1" t="s">
        <v>53</v>
      </c>
      <c r="D17" s="1">
        <v>1</v>
      </c>
      <c r="E17" s="2" t="s">
        <v>54</v>
      </c>
      <c r="F17" s="47" t="s">
        <v>6</v>
      </c>
      <c r="G17" s="39">
        <v>45536</v>
      </c>
      <c r="H17" s="1">
        <v>24</v>
      </c>
      <c r="I17" s="1" t="s">
        <v>13</v>
      </c>
      <c r="J17" s="1">
        <v>1</v>
      </c>
      <c r="K17" s="40" t="s">
        <v>46</v>
      </c>
      <c r="L17" s="33"/>
      <c r="M17" s="34">
        <f t="shared" si="0"/>
        <v>0</v>
      </c>
    </row>
    <row r="18" spans="1:13" x14ac:dyDescent="0.2">
      <c r="A18" s="46" t="s">
        <v>28</v>
      </c>
      <c r="B18" s="3" t="s">
        <v>57</v>
      </c>
      <c r="C18" s="1"/>
      <c r="D18" s="1"/>
      <c r="E18" s="2" t="s">
        <v>54</v>
      </c>
      <c r="F18" s="47" t="s">
        <v>6</v>
      </c>
      <c r="G18" s="39">
        <v>45536</v>
      </c>
      <c r="H18" s="1">
        <v>24</v>
      </c>
      <c r="I18" s="1" t="s">
        <v>13</v>
      </c>
      <c r="J18" s="1">
        <v>1</v>
      </c>
      <c r="K18" s="40" t="s">
        <v>46</v>
      </c>
      <c r="L18" s="33"/>
      <c r="M18" s="34">
        <f t="shared" si="0"/>
        <v>0</v>
      </c>
    </row>
    <row r="19" spans="1:13" x14ac:dyDescent="0.2">
      <c r="A19" s="46" t="s">
        <v>29</v>
      </c>
      <c r="B19" s="3" t="s">
        <v>18</v>
      </c>
      <c r="C19" s="13" t="s">
        <v>55</v>
      </c>
      <c r="D19" s="13" t="s">
        <v>56</v>
      </c>
      <c r="E19" s="14" t="s">
        <v>54</v>
      </c>
      <c r="F19" s="47" t="s">
        <v>8</v>
      </c>
      <c r="G19" s="39">
        <v>45536</v>
      </c>
      <c r="H19" s="1">
        <v>24</v>
      </c>
      <c r="I19" s="1" t="s">
        <v>15</v>
      </c>
      <c r="J19" s="1">
        <v>1</v>
      </c>
      <c r="K19" s="40" t="s">
        <v>7</v>
      </c>
      <c r="L19" s="33"/>
      <c r="M19" s="34">
        <f t="shared" si="0"/>
        <v>0</v>
      </c>
    </row>
    <row r="20" spans="1:13" x14ac:dyDescent="0.2">
      <c r="A20" s="46" t="s">
        <v>29</v>
      </c>
      <c r="B20" s="3" t="s">
        <v>18</v>
      </c>
      <c r="C20" s="13" t="s">
        <v>55</v>
      </c>
      <c r="D20" s="13" t="s">
        <v>56</v>
      </c>
      <c r="E20" s="14" t="s">
        <v>54</v>
      </c>
      <c r="F20" s="47" t="s">
        <v>10</v>
      </c>
      <c r="G20" s="39">
        <v>45536</v>
      </c>
      <c r="H20" s="1">
        <v>24</v>
      </c>
      <c r="I20" s="1" t="s">
        <v>14</v>
      </c>
      <c r="J20" s="1">
        <v>1</v>
      </c>
      <c r="K20" s="40" t="s">
        <v>11</v>
      </c>
      <c r="L20" s="33"/>
      <c r="M20" s="34">
        <f t="shared" si="0"/>
        <v>0</v>
      </c>
    </row>
    <row r="21" spans="1:13" x14ac:dyDescent="0.2">
      <c r="A21" s="46" t="s">
        <v>29</v>
      </c>
      <c r="B21" s="3" t="s">
        <v>18</v>
      </c>
      <c r="C21" s="13" t="s">
        <v>55</v>
      </c>
      <c r="D21" s="13" t="s">
        <v>56</v>
      </c>
      <c r="E21" s="14" t="s">
        <v>54</v>
      </c>
      <c r="F21" s="47" t="s">
        <v>9</v>
      </c>
      <c r="G21" s="39">
        <v>45536</v>
      </c>
      <c r="H21" s="1">
        <v>24</v>
      </c>
      <c r="I21" s="1" t="s">
        <v>15</v>
      </c>
      <c r="J21" s="1">
        <v>1</v>
      </c>
      <c r="K21" s="40" t="s">
        <v>7</v>
      </c>
      <c r="L21" s="33"/>
      <c r="M21" s="34">
        <f t="shared" si="0"/>
        <v>0</v>
      </c>
    </row>
    <row r="22" spans="1:13" x14ac:dyDescent="0.2">
      <c r="A22" s="46" t="s">
        <v>29</v>
      </c>
      <c r="B22" s="3" t="s">
        <v>18</v>
      </c>
      <c r="C22" s="13" t="s">
        <v>55</v>
      </c>
      <c r="D22" s="13" t="s">
        <v>56</v>
      </c>
      <c r="E22" s="14" t="s">
        <v>54</v>
      </c>
      <c r="F22" s="48" t="s">
        <v>6</v>
      </c>
      <c r="G22" s="39">
        <v>45536</v>
      </c>
      <c r="H22" s="1">
        <v>24</v>
      </c>
      <c r="I22" s="6" t="s">
        <v>15</v>
      </c>
      <c r="J22" s="6">
        <v>4</v>
      </c>
      <c r="K22" s="40" t="s">
        <v>85</v>
      </c>
      <c r="L22" s="33"/>
      <c r="M22" s="34">
        <f t="shared" si="0"/>
        <v>0</v>
      </c>
    </row>
    <row r="23" spans="1:13" ht="25.2" x14ac:dyDescent="0.2">
      <c r="A23" s="46" t="s">
        <v>62</v>
      </c>
      <c r="B23" s="86" t="s">
        <v>82</v>
      </c>
      <c r="C23" s="1"/>
      <c r="D23" s="1"/>
      <c r="E23" s="2" t="s">
        <v>54</v>
      </c>
      <c r="F23" s="47" t="s">
        <v>6</v>
      </c>
      <c r="G23" s="39">
        <v>45536</v>
      </c>
      <c r="H23" s="1">
        <v>24</v>
      </c>
      <c r="I23" s="1" t="s">
        <v>13</v>
      </c>
      <c r="J23" s="1">
        <v>1</v>
      </c>
      <c r="K23" s="40" t="s">
        <v>46</v>
      </c>
      <c r="L23" s="33"/>
      <c r="M23" s="34">
        <f t="shared" si="0"/>
        <v>0</v>
      </c>
    </row>
    <row r="24" spans="1:13" x14ac:dyDescent="0.2">
      <c r="A24" s="46" t="s">
        <v>30</v>
      </c>
      <c r="B24" s="3" t="s">
        <v>60</v>
      </c>
      <c r="C24" s="1" t="s">
        <v>61</v>
      </c>
      <c r="D24" s="1">
        <v>9</v>
      </c>
      <c r="E24" s="2" t="s">
        <v>54</v>
      </c>
      <c r="F24" s="47" t="s">
        <v>8</v>
      </c>
      <c r="G24" s="39">
        <v>45536</v>
      </c>
      <c r="H24" s="1">
        <v>24</v>
      </c>
      <c r="I24" s="1" t="s">
        <v>14</v>
      </c>
      <c r="J24" s="1">
        <v>1</v>
      </c>
      <c r="K24" s="40" t="s">
        <v>46</v>
      </c>
      <c r="L24" s="33"/>
      <c r="M24" s="34">
        <f t="shared" si="0"/>
        <v>0</v>
      </c>
    </row>
    <row r="25" spans="1:13" x14ac:dyDescent="0.2">
      <c r="A25" s="46" t="s">
        <v>30</v>
      </c>
      <c r="B25" s="3" t="s">
        <v>60</v>
      </c>
      <c r="C25" s="1" t="s">
        <v>61</v>
      </c>
      <c r="D25" s="1">
        <v>9</v>
      </c>
      <c r="E25" s="2" t="s">
        <v>54</v>
      </c>
      <c r="F25" s="47" t="s">
        <v>10</v>
      </c>
      <c r="G25" s="39">
        <v>45536</v>
      </c>
      <c r="H25" s="1">
        <v>24</v>
      </c>
      <c r="I25" s="1" t="s">
        <v>14</v>
      </c>
      <c r="J25" s="1">
        <v>1</v>
      </c>
      <c r="K25" s="40" t="s">
        <v>11</v>
      </c>
      <c r="L25" s="33"/>
      <c r="M25" s="34">
        <f t="shared" si="0"/>
        <v>0</v>
      </c>
    </row>
    <row r="26" spans="1:13" x14ac:dyDescent="0.2">
      <c r="A26" s="46" t="s">
        <v>30</v>
      </c>
      <c r="B26" s="3" t="s">
        <v>60</v>
      </c>
      <c r="C26" s="1" t="s">
        <v>61</v>
      </c>
      <c r="D26" s="1">
        <v>9</v>
      </c>
      <c r="E26" s="2" t="s">
        <v>54</v>
      </c>
      <c r="F26" s="47" t="s">
        <v>9</v>
      </c>
      <c r="G26" s="39">
        <v>45536</v>
      </c>
      <c r="H26" s="1">
        <v>24</v>
      </c>
      <c r="I26" s="1" t="s">
        <v>14</v>
      </c>
      <c r="J26" s="1">
        <v>1</v>
      </c>
      <c r="K26" s="40" t="s">
        <v>46</v>
      </c>
      <c r="L26" s="33"/>
      <c r="M26" s="34">
        <f t="shared" si="0"/>
        <v>0</v>
      </c>
    </row>
    <row r="27" spans="1:13" x14ac:dyDescent="0.2">
      <c r="A27" s="46" t="s">
        <v>30</v>
      </c>
      <c r="B27" s="3" t="s">
        <v>60</v>
      </c>
      <c r="C27" s="1" t="s">
        <v>61</v>
      </c>
      <c r="D27" s="1">
        <v>9</v>
      </c>
      <c r="E27" s="2" t="s">
        <v>54</v>
      </c>
      <c r="F27" s="47" t="s">
        <v>6</v>
      </c>
      <c r="G27" s="39">
        <v>45536</v>
      </c>
      <c r="H27" s="1">
        <v>24</v>
      </c>
      <c r="I27" s="1" t="s">
        <v>13</v>
      </c>
      <c r="J27" s="1">
        <v>1</v>
      </c>
      <c r="K27" s="40" t="s">
        <v>7</v>
      </c>
      <c r="L27" s="33"/>
      <c r="M27" s="34">
        <f t="shared" si="0"/>
        <v>0</v>
      </c>
    </row>
    <row r="28" spans="1:13" x14ac:dyDescent="0.2">
      <c r="A28" s="46" t="s">
        <v>31</v>
      </c>
      <c r="B28" s="3" t="s">
        <v>65</v>
      </c>
      <c r="C28" s="1"/>
      <c r="D28" s="1"/>
      <c r="E28" s="2" t="s">
        <v>54</v>
      </c>
      <c r="F28" s="47" t="s">
        <v>6</v>
      </c>
      <c r="G28" s="39">
        <v>45536</v>
      </c>
      <c r="H28" s="1">
        <v>24</v>
      </c>
      <c r="I28" s="1" t="s">
        <v>13</v>
      </c>
      <c r="J28" s="1">
        <v>1</v>
      </c>
      <c r="K28" s="40" t="s">
        <v>46</v>
      </c>
      <c r="L28" s="33"/>
      <c r="M28" s="34">
        <f t="shared" si="0"/>
        <v>0</v>
      </c>
    </row>
    <row r="29" spans="1:13" x14ac:dyDescent="0.2">
      <c r="A29" s="46" t="s">
        <v>32</v>
      </c>
      <c r="B29" s="3" t="s">
        <v>65</v>
      </c>
      <c r="C29" s="1"/>
      <c r="D29" s="1"/>
      <c r="E29" s="2" t="s">
        <v>54</v>
      </c>
      <c r="F29" s="47" t="s">
        <v>6</v>
      </c>
      <c r="G29" s="39">
        <v>45536</v>
      </c>
      <c r="H29" s="1">
        <v>24</v>
      </c>
      <c r="I29" s="1" t="s">
        <v>13</v>
      </c>
      <c r="J29" s="1">
        <v>1</v>
      </c>
      <c r="K29" s="40" t="s">
        <v>46</v>
      </c>
      <c r="L29" s="33"/>
      <c r="M29" s="34">
        <f t="shared" si="0"/>
        <v>0</v>
      </c>
    </row>
    <row r="30" spans="1:13" x14ac:dyDescent="0.2">
      <c r="A30" s="46" t="s">
        <v>33</v>
      </c>
      <c r="B30" s="3" t="s">
        <v>70</v>
      </c>
      <c r="C30" s="13" t="s">
        <v>71</v>
      </c>
      <c r="D30" s="13" t="s">
        <v>72</v>
      </c>
      <c r="E30" s="14" t="s">
        <v>54</v>
      </c>
      <c r="F30" s="47" t="s">
        <v>8</v>
      </c>
      <c r="G30" s="39">
        <v>45536</v>
      </c>
      <c r="H30" s="1">
        <v>24</v>
      </c>
      <c r="I30" s="1" t="s">
        <v>15</v>
      </c>
      <c r="J30" s="1">
        <v>1</v>
      </c>
      <c r="K30" s="40" t="s">
        <v>12</v>
      </c>
      <c r="L30" s="33"/>
      <c r="M30" s="34">
        <f t="shared" si="0"/>
        <v>0</v>
      </c>
    </row>
    <row r="31" spans="1:13" x14ac:dyDescent="0.2">
      <c r="A31" s="46" t="s">
        <v>33</v>
      </c>
      <c r="B31" s="3" t="s">
        <v>70</v>
      </c>
      <c r="C31" s="13" t="s">
        <v>71</v>
      </c>
      <c r="D31" s="13" t="s">
        <v>72</v>
      </c>
      <c r="E31" s="14" t="s">
        <v>54</v>
      </c>
      <c r="F31" s="47" t="s">
        <v>9</v>
      </c>
      <c r="G31" s="39">
        <v>45536</v>
      </c>
      <c r="H31" s="1">
        <v>24</v>
      </c>
      <c r="I31" s="1" t="s">
        <v>15</v>
      </c>
      <c r="J31" s="1">
        <v>1</v>
      </c>
      <c r="K31" s="40" t="s">
        <v>7</v>
      </c>
      <c r="L31" s="33"/>
      <c r="M31" s="34">
        <f t="shared" si="0"/>
        <v>0</v>
      </c>
    </row>
    <row r="32" spans="1:13" x14ac:dyDescent="0.2">
      <c r="A32" s="46" t="s">
        <v>33</v>
      </c>
      <c r="B32" s="3" t="s">
        <v>70</v>
      </c>
      <c r="C32" s="13" t="s">
        <v>71</v>
      </c>
      <c r="D32" s="13" t="s">
        <v>72</v>
      </c>
      <c r="E32" s="14" t="s">
        <v>54</v>
      </c>
      <c r="F32" s="47" t="s">
        <v>34</v>
      </c>
      <c r="G32" s="39">
        <v>45536</v>
      </c>
      <c r="H32" s="1">
        <v>24</v>
      </c>
      <c r="I32" s="1" t="s">
        <v>14</v>
      </c>
      <c r="J32" s="1">
        <v>1</v>
      </c>
      <c r="K32" s="40" t="s">
        <v>46</v>
      </c>
      <c r="L32" s="33"/>
      <c r="M32" s="34">
        <f t="shared" si="0"/>
        <v>0</v>
      </c>
    </row>
    <row r="33" spans="1:13" x14ac:dyDescent="0.2">
      <c r="A33" s="46" t="s">
        <v>33</v>
      </c>
      <c r="B33" s="3" t="s">
        <v>70</v>
      </c>
      <c r="C33" s="13" t="s">
        <v>71</v>
      </c>
      <c r="D33" s="13" t="s">
        <v>72</v>
      </c>
      <c r="E33" s="14" t="s">
        <v>54</v>
      </c>
      <c r="F33" s="47" t="s">
        <v>6</v>
      </c>
      <c r="G33" s="39">
        <v>45536</v>
      </c>
      <c r="H33" s="1">
        <v>24</v>
      </c>
      <c r="I33" s="1" t="s">
        <v>15</v>
      </c>
      <c r="J33" s="1">
        <v>1</v>
      </c>
      <c r="K33" s="40" t="s">
        <v>35</v>
      </c>
      <c r="L33" s="33"/>
      <c r="M33" s="34">
        <f t="shared" si="0"/>
        <v>0</v>
      </c>
    </row>
    <row r="34" spans="1:13" x14ac:dyDescent="0.2">
      <c r="A34" s="46" t="s">
        <v>33</v>
      </c>
      <c r="B34" s="3" t="s">
        <v>70</v>
      </c>
      <c r="C34" s="13" t="s">
        <v>71</v>
      </c>
      <c r="D34" s="13" t="s">
        <v>72</v>
      </c>
      <c r="E34" s="14" t="s">
        <v>54</v>
      </c>
      <c r="F34" s="47" t="s">
        <v>6</v>
      </c>
      <c r="G34" s="39">
        <v>45536</v>
      </c>
      <c r="H34" s="1">
        <v>24</v>
      </c>
      <c r="I34" s="1" t="s">
        <v>15</v>
      </c>
      <c r="J34" s="1">
        <v>1</v>
      </c>
      <c r="K34" s="40" t="s">
        <v>12</v>
      </c>
      <c r="L34" s="33"/>
      <c r="M34" s="34">
        <f t="shared" si="0"/>
        <v>0</v>
      </c>
    </row>
    <row r="35" spans="1:13" ht="25.2" x14ac:dyDescent="0.2">
      <c r="A35" s="87" t="s">
        <v>36</v>
      </c>
      <c r="B35" s="3" t="s">
        <v>58</v>
      </c>
      <c r="C35" s="1" t="s">
        <v>59</v>
      </c>
      <c r="D35" s="1">
        <v>5</v>
      </c>
      <c r="E35" s="2" t="s">
        <v>54</v>
      </c>
      <c r="F35" s="47" t="s">
        <v>8</v>
      </c>
      <c r="G35" s="39">
        <v>45536</v>
      </c>
      <c r="H35" s="1">
        <v>24</v>
      </c>
      <c r="I35" s="1" t="s">
        <v>15</v>
      </c>
      <c r="J35" s="1">
        <v>1</v>
      </c>
      <c r="K35" s="40" t="s">
        <v>46</v>
      </c>
      <c r="L35" s="33"/>
      <c r="M35" s="34">
        <f t="shared" si="0"/>
        <v>0</v>
      </c>
    </row>
    <row r="36" spans="1:13" ht="25.2" x14ac:dyDescent="0.2">
      <c r="A36" s="87" t="s">
        <v>36</v>
      </c>
      <c r="B36" s="3" t="s">
        <v>58</v>
      </c>
      <c r="C36" s="1" t="s">
        <v>59</v>
      </c>
      <c r="D36" s="1">
        <v>5</v>
      </c>
      <c r="E36" s="2" t="s">
        <v>54</v>
      </c>
      <c r="F36" s="47" t="s">
        <v>10</v>
      </c>
      <c r="G36" s="39">
        <v>45536</v>
      </c>
      <c r="H36" s="1">
        <v>24</v>
      </c>
      <c r="I36" s="1" t="s">
        <v>14</v>
      </c>
      <c r="J36" s="1">
        <v>1</v>
      </c>
      <c r="K36" s="40" t="s">
        <v>11</v>
      </c>
      <c r="L36" s="33"/>
      <c r="M36" s="34">
        <f t="shared" si="0"/>
        <v>0</v>
      </c>
    </row>
    <row r="37" spans="1:13" ht="25.2" x14ac:dyDescent="0.2">
      <c r="A37" s="87" t="s">
        <v>36</v>
      </c>
      <c r="B37" s="3" t="s">
        <v>58</v>
      </c>
      <c r="C37" s="1" t="s">
        <v>59</v>
      </c>
      <c r="D37" s="1">
        <v>5</v>
      </c>
      <c r="E37" s="2" t="s">
        <v>54</v>
      </c>
      <c r="F37" s="47" t="s">
        <v>9</v>
      </c>
      <c r="G37" s="39">
        <v>45536</v>
      </c>
      <c r="H37" s="1">
        <v>24</v>
      </c>
      <c r="I37" s="1" t="s">
        <v>15</v>
      </c>
      <c r="J37" s="1">
        <v>1</v>
      </c>
      <c r="K37" s="40" t="s">
        <v>46</v>
      </c>
      <c r="L37" s="33"/>
      <c r="M37" s="34">
        <f t="shared" si="0"/>
        <v>0</v>
      </c>
    </row>
    <row r="38" spans="1:13" ht="25.2" x14ac:dyDescent="0.2">
      <c r="A38" s="87" t="s">
        <v>36</v>
      </c>
      <c r="B38" s="3" t="s">
        <v>58</v>
      </c>
      <c r="C38" s="1" t="s">
        <v>59</v>
      </c>
      <c r="D38" s="1">
        <v>5</v>
      </c>
      <c r="E38" s="2" t="s">
        <v>54</v>
      </c>
      <c r="F38" s="47" t="s">
        <v>6</v>
      </c>
      <c r="G38" s="39">
        <v>45536</v>
      </c>
      <c r="H38" s="1">
        <v>24</v>
      </c>
      <c r="I38" s="1" t="s">
        <v>15</v>
      </c>
      <c r="J38" s="1">
        <v>1</v>
      </c>
      <c r="K38" s="40" t="s">
        <v>7</v>
      </c>
      <c r="L38" s="33"/>
      <c r="M38" s="34">
        <f t="shared" si="0"/>
        <v>0</v>
      </c>
    </row>
    <row r="39" spans="1:13" x14ac:dyDescent="0.2">
      <c r="A39" s="46" t="s">
        <v>37</v>
      </c>
      <c r="B39" s="3" t="s">
        <v>66</v>
      </c>
      <c r="C39" s="1">
        <v>79</v>
      </c>
      <c r="D39" s="1">
        <v>5</v>
      </c>
      <c r="E39" s="2" t="s">
        <v>54</v>
      </c>
      <c r="F39" s="47" t="s">
        <v>8</v>
      </c>
      <c r="G39" s="39">
        <v>45536</v>
      </c>
      <c r="H39" s="1">
        <v>24</v>
      </c>
      <c r="I39" s="1" t="s">
        <v>15</v>
      </c>
      <c r="J39" s="1">
        <v>1</v>
      </c>
      <c r="K39" s="40" t="s">
        <v>12</v>
      </c>
      <c r="L39" s="33"/>
      <c r="M39" s="34">
        <f t="shared" si="0"/>
        <v>0</v>
      </c>
    </row>
    <row r="40" spans="1:13" x14ac:dyDescent="0.2">
      <c r="A40" s="46" t="s">
        <v>37</v>
      </c>
      <c r="B40" s="3" t="s">
        <v>66</v>
      </c>
      <c r="C40" s="1">
        <v>79</v>
      </c>
      <c r="D40" s="1">
        <v>5</v>
      </c>
      <c r="E40" s="2" t="s">
        <v>54</v>
      </c>
      <c r="F40" s="47" t="s">
        <v>10</v>
      </c>
      <c r="G40" s="39">
        <v>45536</v>
      </c>
      <c r="H40" s="1">
        <v>24</v>
      </c>
      <c r="I40" s="1" t="s">
        <v>14</v>
      </c>
      <c r="J40" s="1">
        <v>1</v>
      </c>
      <c r="K40" s="40" t="s">
        <v>11</v>
      </c>
      <c r="L40" s="33"/>
      <c r="M40" s="34">
        <f t="shared" si="0"/>
        <v>0</v>
      </c>
    </row>
    <row r="41" spans="1:13" x14ac:dyDescent="0.2">
      <c r="A41" s="46" t="s">
        <v>37</v>
      </c>
      <c r="B41" s="3" t="s">
        <v>66</v>
      </c>
      <c r="C41" s="1">
        <v>79</v>
      </c>
      <c r="D41" s="1">
        <v>5</v>
      </c>
      <c r="E41" s="2" t="s">
        <v>54</v>
      </c>
      <c r="F41" s="47" t="s">
        <v>9</v>
      </c>
      <c r="G41" s="39">
        <v>45536</v>
      </c>
      <c r="H41" s="1">
        <v>24</v>
      </c>
      <c r="I41" s="1" t="s">
        <v>15</v>
      </c>
      <c r="J41" s="1">
        <v>1</v>
      </c>
      <c r="K41" s="40" t="s">
        <v>7</v>
      </c>
      <c r="L41" s="33"/>
      <c r="M41" s="34">
        <f t="shared" si="0"/>
        <v>0</v>
      </c>
    </row>
    <row r="42" spans="1:13" x14ac:dyDescent="0.2">
      <c r="A42" s="46" t="s">
        <v>37</v>
      </c>
      <c r="B42" s="3" t="s">
        <v>66</v>
      </c>
      <c r="C42" s="1">
        <v>79</v>
      </c>
      <c r="D42" s="1">
        <v>5</v>
      </c>
      <c r="E42" s="2" t="s">
        <v>54</v>
      </c>
      <c r="F42" s="47" t="s">
        <v>6</v>
      </c>
      <c r="G42" s="39">
        <v>45536</v>
      </c>
      <c r="H42" s="1">
        <v>24</v>
      </c>
      <c r="I42" s="1" t="s">
        <v>15</v>
      </c>
      <c r="J42" s="1">
        <v>3</v>
      </c>
      <c r="K42" s="40" t="s">
        <v>35</v>
      </c>
      <c r="L42" s="33"/>
      <c r="M42" s="34">
        <f t="shared" si="0"/>
        <v>0</v>
      </c>
    </row>
    <row r="43" spans="1:13" ht="25.2" x14ac:dyDescent="0.2">
      <c r="A43" s="87" t="s">
        <v>38</v>
      </c>
      <c r="B43" s="86" t="s">
        <v>67</v>
      </c>
      <c r="C43" s="1"/>
      <c r="D43" s="1"/>
      <c r="E43" s="2" t="s">
        <v>54</v>
      </c>
      <c r="F43" s="47" t="s">
        <v>6</v>
      </c>
      <c r="G43" s="39">
        <v>45536</v>
      </c>
      <c r="H43" s="1">
        <v>24</v>
      </c>
      <c r="I43" s="1" t="s">
        <v>13</v>
      </c>
      <c r="J43" s="1">
        <v>1</v>
      </c>
      <c r="K43" s="40" t="s">
        <v>46</v>
      </c>
      <c r="L43" s="33"/>
      <c r="M43" s="34">
        <f t="shared" si="0"/>
        <v>0</v>
      </c>
    </row>
    <row r="44" spans="1:13" x14ac:dyDescent="0.2">
      <c r="A44" s="46" t="s">
        <v>39</v>
      </c>
      <c r="B44" s="3" t="s">
        <v>68</v>
      </c>
      <c r="C44" s="13" t="s">
        <v>69</v>
      </c>
      <c r="D44" s="13">
        <v>1</v>
      </c>
      <c r="E44" s="3" t="s">
        <v>54</v>
      </c>
      <c r="F44" s="47" t="s">
        <v>10</v>
      </c>
      <c r="G44" s="39">
        <v>45536</v>
      </c>
      <c r="H44" s="1">
        <v>24</v>
      </c>
      <c r="I44" s="1" t="s">
        <v>14</v>
      </c>
      <c r="J44" s="1">
        <v>1</v>
      </c>
      <c r="K44" s="40" t="s">
        <v>11</v>
      </c>
      <c r="L44" s="33"/>
      <c r="M44" s="34">
        <f t="shared" si="0"/>
        <v>0</v>
      </c>
    </row>
    <row r="45" spans="1:13" x14ac:dyDescent="0.2">
      <c r="A45" s="46" t="s">
        <v>39</v>
      </c>
      <c r="B45" s="3" t="s">
        <v>68</v>
      </c>
      <c r="C45" s="13" t="s">
        <v>69</v>
      </c>
      <c r="D45" s="13">
        <v>1</v>
      </c>
      <c r="E45" s="3" t="s">
        <v>54</v>
      </c>
      <c r="F45" s="47" t="s">
        <v>9</v>
      </c>
      <c r="G45" s="39">
        <v>45536</v>
      </c>
      <c r="H45" s="1">
        <v>24</v>
      </c>
      <c r="I45" s="1" t="s">
        <v>14</v>
      </c>
      <c r="J45" s="1">
        <v>1</v>
      </c>
      <c r="K45" s="40" t="s">
        <v>7</v>
      </c>
      <c r="L45" s="33"/>
      <c r="M45" s="34">
        <f t="shared" si="0"/>
        <v>0</v>
      </c>
    </row>
    <row r="46" spans="1:13" x14ac:dyDescent="0.2">
      <c r="A46" s="46" t="s">
        <v>39</v>
      </c>
      <c r="B46" s="3" t="s">
        <v>68</v>
      </c>
      <c r="C46" s="13" t="s">
        <v>69</v>
      </c>
      <c r="D46" s="13">
        <v>1</v>
      </c>
      <c r="E46" s="3" t="s">
        <v>54</v>
      </c>
      <c r="F46" s="47" t="s">
        <v>6</v>
      </c>
      <c r="G46" s="39">
        <v>45536</v>
      </c>
      <c r="H46" s="1">
        <v>24</v>
      </c>
      <c r="I46" s="1" t="s">
        <v>15</v>
      </c>
      <c r="J46" s="1">
        <v>1</v>
      </c>
      <c r="K46" s="40" t="s">
        <v>46</v>
      </c>
      <c r="L46" s="33"/>
      <c r="M46" s="34">
        <f t="shared" si="0"/>
        <v>0</v>
      </c>
    </row>
    <row r="47" spans="1:13" x14ac:dyDescent="0.2">
      <c r="A47" s="46" t="s">
        <v>40</v>
      </c>
      <c r="B47" s="3" t="s">
        <v>73</v>
      </c>
      <c r="C47" s="1">
        <v>1077</v>
      </c>
      <c r="D47" s="1">
        <v>15</v>
      </c>
      <c r="E47" s="2" t="s">
        <v>54</v>
      </c>
      <c r="F47" s="47" t="s">
        <v>6</v>
      </c>
      <c r="G47" s="39">
        <v>45536</v>
      </c>
      <c r="H47" s="1">
        <v>24</v>
      </c>
      <c r="I47" s="1" t="s">
        <v>13</v>
      </c>
      <c r="J47" s="1">
        <v>1</v>
      </c>
      <c r="K47" s="40" t="s">
        <v>7</v>
      </c>
      <c r="L47" s="33"/>
      <c r="M47" s="34">
        <f t="shared" si="0"/>
        <v>0</v>
      </c>
    </row>
    <row r="48" spans="1:13" x14ac:dyDescent="0.2">
      <c r="A48" s="46" t="s">
        <v>41</v>
      </c>
      <c r="B48" s="3" t="s">
        <v>74</v>
      </c>
      <c r="C48" s="1"/>
      <c r="D48" s="1" t="s">
        <v>19</v>
      </c>
      <c r="E48" s="2" t="s">
        <v>75</v>
      </c>
      <c r="F48" s="47" t="s">
        <v>6</v>
      </c>
      <c r="G48" s="39">
        <v>45536</v>
      </c>
      <c r="H48" s="1">
        <v>24</v>
      </c>
      <c r="I48" s="1" t="s">
        <v>13</v>
      </c>
      <c r="J48" s="1">
        <v>1</v>
      </c>
      <c r="K48" s="40" t="s">
        <v>46</v>
      </c>
      <c r="L48" s="33"/>
      <c r="M48" s="34">
        <f t="shared" si="0"/>
        <v>0</v>
      </c>
    </row>
    <row r="49" spans="1:13" x14ac:dyDescent="0.2">
      <c r="A49" s="46" t="s">
        <v>42</v>
      </c>
      <c r="B49" s="3" t="s">
        <v>76</v>
      </c>
      <c r="C49" s="1" t="s">
        <v>77</v>
      </c>
      <c r="D49" s="1" t="s">
        <v>19</v>
      </c>
      <c r="E49" s="2" t="s">
        <v>79</v>
      </c>
      <c r="F49" s="47" t="s">
        <v>6</v>
      </c>
      <c r="G49" s="39">
        <v>45536</v>
      </c>
      <c r="H49" s="1">
        <v>24</v>
      </c>
      <c r="I49" s="1" t="s">
        <v>13</v>
      </c>
      <c r="J49" s="1">
        <v>1</v>
      </c>
      <c r="K49" s="40" t="s">
        <v>46</v>
      </c>
      <c r="L49" s="33"/>
      <c r="M49" s="34">
        <f t="shared" si="0"/>
        <v>0</v>
      </c>
    </row>
    <row r="50" spans="1:13" x14ac:dyDescent="0.2">
      <c r="A50" s="46" t="s">
        <v>43</v>
      </c>
      <c r="B50" s="3" t="s">
        <v>18</v>
      </c>
      <c r="C50" s="13" t="s">
        <v>78</v>
      </c>
      <c r="D50" s="13" t="s">
        <v>19</v>
      </c>
      <c r="E50" s="14" t="s">
        <v>79</v>
      </c>
      <c r="F50" s="47" t="s">
        <v>8</v>
      </c>
      <c r="G50" s="39">
        <v>45536</v>
      </c>
      <c r="H50" s="1">
        <v>24</v>
      </c>
      <c r="I50" s="1" t="s">
        <v>14</v>
      </c>
      <c r="J50" s="1">
        <v>1</v>
      </c>
      <c r="K50" s="40" t="s">
        <v>46</v>
      </c>
      <c r="L50" s="33"/>
      <c r="M50" s="34">
        <f t="shared" si="0"/>
        <v>0</v>
      </c>
    </row>
    <row r="51" spans="1:13" x14ac:dyDescent="0.2">
      <c r="A51" s="46" t="s">
        <v>43</v>
      </c>
      <c r="B51" s="3" t="s">
        <v>18</v>
      </c>
      <c r="C51" s="13" t="s">
        <v>78</v>
      </c>
      <c r="D51" s="13" t="s">
        <v>19</v>
      </c>
      <c r="E51" s="14" t="s">
        <v>79</v>
      </c>
      <c r="F51" s="47" t="s">
        <v>10</v>
      </c>
      <c r="G51" s="39">
        <v>45536</v>
      </c>
      <c r="H51" s="1">
        <v>24</v>
      </c>
      <c r="I51" s="1" t="s">
        <v>14</v>
      </c>
      <c r="J51" s="1">
        <v>1</v>
      </c>
      <c r="K51" s="40" t="s">
        <v>11</v>
      </c>
      <c r="L51" s="33"/>
      <c r="M51" s="34">
        <f t="shared" si="0"/>
        <v>0</v>
      </c>
    </row>
    <row r="52" spans="1:13" x14ac:dyDescent="0.2">
      <c r="A52" s="46" t="s">
        <v>43</v>
      </c>
      <c r="B52" s="3" t="s">
        <v>18</v>
      </c>
      <c r="C52" s="13" t="s">
        <v>78</v>
      </c>
      <c r="D52" s="13" t="s">
        <v>19</v>
      </c>
      <c r="E52" s="14" t="s">
        <v>79</v>
      </c>
      <c r="F52" s="47" t="s">
        <v>9</v>
      </c>
      <c r="G52" s="39">
        <v>45536</v>
      </c>
      <c r="H52" s="1">
        <v>24</v>
      </c>
      <c r="I52" s="1" t="s">
        <v>14</v>
      </c>
      <c r="J52" s="1">
        <v>1</v>
      </c>
      <c r="K52" s="40" t="s">
        <v>7</v>
      </c>
      <c r="L52" s="33"/>
      <c r="M52" s="34">
        <f t="shared" si="0"/>
        <v>0</v>
      </c>
    </row>
    <row r="53" spans="1:13" x14ac:dyDescent="0.2">
      <c r="A53" s="46" t="s">
        <v>43</v>
      </c>
      <c r="B53" s="3" t="s">
        <v>18</v>
      </c>
      <c r="C53" s="13" t="s">
        <v>78</v>
      </c>
      <c r="D53" s="13" t="s">
        <v>19</v>
      </c>
      <c r="E53" s="14" t="s">
        <v>79</v>
      </c>
      <c r="F53" s="47" t="s">
        <v>6</v>
      </c>
      <c r="G53" s="39">
        <v>45536</v>
      </c>
      <c r="H53" s="1">
        <v>24</v>
      </c>
      <c r="I53" s="1" t="s">
        <v>15</v>
      </c>
      <c r="J53" s="1">
        <v>1</v>
      </c>
      <c r="K53" s="40" t="s">
        <v>46</v>
      </c>
      <c r="L53" s="33"/>
      <c r="M53" s="34">
        <f t="shared" si="0"/>
        <v>0</v>
      </c>
    </row>
    <row r="54" spans="1:13" x14ac:dyDescent="0.2">
      <c r="A54" s="46" t="s">
        <v>44</v>
      </c>
      <c r="B54" s="3" t="s">
        <v>81</v>
      </c>
      <c r="C54" s="13">
        <v>972</v>
      </c>
      <c r="D54" s="13">
        <v>13</v>
      </c>
      <c r="E54" s="14" t="s">
        <v>80</v>
      </c>
      <c r="F54" s="47" t="s">
        <v>6</v>
      </c>
      <c r="G54" s="39">
        <v>45536</v>
      </c>
      <c r="H54" s="1">
        <v>24</v>
      </c>
      <c r="I54" s="1" t="s">
        <v>13</v>
      </c>
      <c r="J54" s="1">
        <v>1</v>
      </c>
      <c r="K54" s="40" t="s">
        <v>46</v>
      </c>
      <c r="L54" s="33"/>
      <c r="M54" s="34">
        <f t="shared" si="0"/>
        <v>0</v>
      </c>
    </row>
    <row r="55" spans="1:13" x14ac:dyDescent="0.2">
      <c r="A55" s="46" t="s">
        <v>45</v>
      </c>
      <c r="B55" s="3" t="s">
        <v>18</v>
      </c>
      <c r="C55" s="1">
        <v>109</v>
      </c>
      <c r="D55" s="1">
        <v>4</v>
      </c>
      <c r="E55" s="2" t="s">
        <v>80</v>
      </c>
      <c r="F55" s="47" t="s">
        <v>8</v>
      </c>
      <c r="G55" s="39">
        <v>45536</v>
      </c>
      <c r="H55" s="1">
        <v>24</v>
      </c>
      <c r="I55" s="1" t="s">
        <v>14</v>
      </c>
      <c r="J55" s="1">
        <v>1</v>
      </c>
      <c r="K55" s="40" t="s">
        <v>46</v>
      </c>
      <c r="L55" s="33"/>
      <c r="M55" s="34">
        <f t="shared" si="0"/>
        <v>0</v>
      </c>
    </row>
    <row r="56" spans="1:13" x14ac:dyDescent="0.2">
      <c r="A56" s="46" t="s">
        <v>45</v>
      </c>
      <c r="B56" s="3" t="s">
        <v>18</v>
      </c>
      <c r="C56" s="1">
        <v>109</v>
      </c>
      <c r="D56" s="1">
        <v>4</v>
      </c>
      <c r="E56" s="2" t="s">
        <v>80</v>
      </c>
      <c r="F56" s="47" t="s">
        <v>10</v>
      </c>
      <c r="G56" s="39">
        <v>45536</v>
      </c>
      <c r="H56" s="1">
        <v>24</v>
      </c>
      <c r="I56" s="1" t="s">
        <v>14</v>
      </c>
      <c r="J56" s="1">
        <v>1</v>
      </c>
      <c r="K56" s="40" t="s">
        <v>11</v>
      </c>
      <c r="L56" s="33"/>
      <c r="M56" s="34">
        <f t="shared" si="0"/>
        <v>0</v>
      </c>
    </row>
    <row r="57" spans="1:13" x14ac:dyDescent="0.2">
      <c r="A57" s="46" t="s">
        <v>45</v>
      </c>
      <c r="B57" s="3" t="s">
        <v>18</v>
      </c>
      <c r="C57" s="1">
        <v>109</v>
      </c>
      <c r="D57" s="1">
        <v>4</v>
      </c>
      <c r="E57" s="2" t="s">
        <v>80</v>
      </c>
      <c r="F57" s="47" t="s">
        <v>9</v>
      </c>
      <c r="G57" s="39">
        <v>45536</v>
      </c>
      <c r="H57" s="1">
        <v>24</v>
      </c>
      <c r="I57" s="1" t="s">
        <v>14</v>
      </c>
      <c r="J57" s="1">
        <v>1</v>
      </c>
      <c r="K57" s="40" t="s">
        <v>46</v>
      </c>
      <c r="L57" s="33"/>
      <c r="M57" s="34">
        <f t="shared" si="0"/>
        <v>0</v>
      </c>
    </row>
    <row r="58" spans="1:13" ht="13.2" thickBot="1" x14ac:dyDescent="0.25">
      <c r="A58" s="49" t="s">
        <v>45</v>
      </c>
      <c r="B58" s="50" t="s">
        <v>18</v>
      </c>
      <c r="C58" s="42">
        <v>109</v>
      </c>
      <c r="D58" s="42">
        <v>4</v>
      </c>
      <c r="E58" s="51" t="s">
        <v>80</v>
      </c>
      <c r="F58" s="52" t="s">
        <v>6</v>
      </c>
      <c r="G58" s="41">
        <v>45536</v>
      </c>
      <c r="H58" s="42">
        <v>24</v>
      </c>
      <c r="I58" s="42" t="s">
        <v>13</v>
      </c>
      <c r="J58" s="42">
        <v>1</v>
      </c>
      <c r="K58" s="43" t="s">
        <v>7</v>
      </c>
      <c r="L58" s="35"/>
      <c r="M58" s="36">
        <f t="shared" si="0"/>
        <v>0</v>
      </c>
    </row>
    <row r="59" spans="1:13" x14ac:dyDescent="0.2">
      <c r="F59" s="8"/>
      <c r="G59" s="12"/>
    </row>
    <row r="60" spans="1:13" x14ac:dyDescent="0.2">
      <c r="A60" s="5" t="s">
        <v>63</v>
      </c>
    </row>
    <row r="61" spans="1:13" x14ac:dyDescent="0.2">
      <c r="A61" s="5" t="s">
        <v>64</v>
      </c>
      <c r="I61" s="5"/>
      <c r="J61" s="5"/>
      <c r="K61" s="5"/>
    </row>
    <row r="62" spans="1:13" ht="13.2" thickBot="1" x14ac:dyDescent="0.25">
      <c r="I62" s="5"/>
      <c r="J62" s="5"/>
      <c r="K62" s="5"/>
    </row>
    <row r="63" spans="1:13" ht="33.6" customHeight="1" thickBot="1" x14ac:dyDescent="0.25">
      <c r="A63" s="134" t="s">
        <v>104</v>
      </c>
      <c r="B63" s="135"/>
      <c r="C63" s="135"/>
      <c r="D63" s="135"/>
      <c r="E63" s="136"/>
      <c r="F63" s="17"/>
      <c r="G63" s="15"/>
      <c r="H63" s="15"/>
      <c r="I63" s="116" t="s">
        <v>105</v>
      </c>
      <c r="J63" s="137"/>
      <c r="K63" s="137"/>
      <c r="L63" s="137"/>
      <c r="M63" s="138"/>
    </row>
    <row r="64" spans="1:13" ht="13.2" thickBot="1" x14ac:dyDescent="0.25">
      <c r="A64" s="53" t="s">
        <v>106</v>
      </c>
      <c r="B64" s="54"/>
      <c r="C64" s="54"/>
      <c r="D64" s="54"/>
      <c r="E64" s="55"/>
      <c r="F64" s="17"/>
      <c r="G64" s="15"/>
      <c r="H64" s="15"/>
      <c r="I64" s="56"/>
      <c r="J64" s="57"/>
      <c r="K64" s="57"/>
      <c r="L64" s="57"/>
      <c r="M64" s="58"/>
    </row>
    <row r="65" spans="1:13" ht="57.6" thickBot="1" x14ac:dyDescent="0.25">
      <c r="A65" s="59" t="s">
        <v>107</v>
      </c>
      <c r="B65" s="60" t="s">
        <v>108</v>
      </c>
      <c r="C65" s="60" t="s">
        <v>109</v>
      </c>
      <c r="D65" s="60" t="s">
        <v>110</v>
      </c>
      <c r="E65" s="61" t="s">
        <v>118</v>
      </c>
      <c r="F65" s="17"/>
      <c r="G65" s="15"/>
      <c r="H65" s="15"/>
      <c r="I65" s="143" t="s">
        <v>111</v>
      </c>
      <c r="J65" s="144"/>
      <c r="K65" s="144"/>
      <c r="L65" s="145"/>
      <c r="M65" s="62">
        <f>SUM(M7:M58)</f>
        <v>0</v>
      </c>
    </row>
    <row r="66" spans="1:13" ht="13.2" thickBot="1" x14ac:dyDescent="0.25">
      <c r="A66" s="63" t="s">
        <v>6</v>
      </c>
      <c r="B66" s="64" t="s">
        <v>112</v>
      </c>
      <c r="C66" s="81"/>
      <c r="D66" s="65">
        <v>200</v>
      </c>
      <c r="E66" s="66">
        <f>D66*C66</f>
        <v>0</v>
      </c>
      <c r="F66" s="17"/>
      <c r="G66" s="15"/>
      <c r="H66" s="15"/>
      <c r="I66" s="67"/>
      <c r="J66" s="68"/>
      <c r="K66" s="68"/>
      <c r="L66" s="68"/>
      <c r="M66" s="69"/>
    </row>
    <row r="67" spans="1:13" x14ac:dyDescent="0.2">
      <c r="A67" s="70" t="s">
        <v>8</v>
      </c>
      <c r="B67" s="71" t="s">
        <v>112</v>
      </c>
      <c r="C67" s="82"/>
      <c r="D67" s="72">
        <v>20</v>
      </c>
      <c r="E67" s="66">
        <f t="shared" ref="E67:E68" si="1">D67*C67</f>
        <v>0</v>
      </c>
      <c r="F67" s="17"/>
      <c r="G67" s="15"/>
      <c r="H67" s="15"/>
      <c r="I67" s="146" t="s">
        <v>113</v>
      </c>
      <c r="J67" s="147"/>
      <c r="K67" s="147"/>
      <c r="L67" s="147"/>
      <c r="M67" s="152">
        <f>SUM(E66:E68,E71:E78)</f>
        <v>0</v>
      </c>
    </row>
    <row r="68" spans="1:13" ht="13.2" thickBot="1" x14ac:dyDescent="0.25">
      <c r="A68" s="70" t="s">
        <v>9</v>
      </c>
      <c r="B68" s="71" t="s">
        <v>112</v>
      </c>
      <c r="C68" s="82"/>
      <c r="D68" s="72">
        <v>20</v>
      </c>
      <c r="E68" s="66">
        <f t="shared" si="1"/>
        <v>0</v>
      </c>
      <c r="F68" s="17"/>
      <c r="G68" s="15"/>
      <c r="H68" s="15"/>
      <c r="I68" s="148"/>
      <c r="J68" s="149"/>
      <c r="K68" s="149"/>
      <c r="L68" s="149"/>
      <c r="M68" s="153"/>
    </row>
    <row r="69" spans="1:13" ht="25.2" customHeight="1" thickBot="1" x14ac:dyDescent="0.25">
      <c r="A69" s="155" t="s">
        <v>114</v>
      </c>
      <c r="B69" s="156"/>
      <c r="C69" s="156"/>
      <c r="D69" s="156"/>
      <c r="E69" s="157"/>
      <c r="F69" s="17"/>
      <c r="G69" s="15"/>
      <c r="H69" s="15"/>
      <c r="I69" s="150"/>
      <c r="J69" s="151"/>
      <c r="K69" s="151"/>
      <c r="L69" s="151"/>
      <c r="M69" s="154"/>
    </row>
    <row r="70" spans="1:13" ht="91.95" customHeight="1" thickBot="1" x14ac:dyDescent="0.25">
      <c r="A70" s="59" t="s">
        <v>107</v>
      </c>
      <c r="B70" s="60" t="s">
        <v>108</v>
      </c>
      <c r="C70" s="60" t="s">
        <v>115</v>
      </c>
      <c r="D70" s="60" t="s">
        <v>110</v>
      </c>
      <c r="E70" s="61" t="s">
        <v>118</v>
      </c>
      <c r="F70" s="17"/>
      <c r="G70" s="15"/>
      <c r="H70" s="15"/>
      <c r="I70" s="158" t="s">
        <v>116</v>
      </c>
      <c r="J70" s="159"/>
      <c r="K70" s="159"/>
      <c r="L70" s="160"/>
      <c r="M70" s="167">
        <f>SUM(M65:M69)</f>
        <v>0</v>
      </c>
    </row>
    <row r="71" spans="1:13" x14ac:dyDescent="0.2">
      <c r="A71" s="63" t="s">
        <v>6</v>
      </c>
      <c r="B71" s="65" t="s">
        <v>13</v>
      </c>
      <c r="C71" s="81"/>
      <c r="D71" s="65">
        <v>5</v>
      </c>
      <c r="E71" s="66">
        <f t="shared" ref="E71:E78" si="2">D71*C71</f>
        <v>0</v>
      </c>
      <c r="F71" s="17"/>
      <c r="G71" s="15"/>
      <c r="H71" s="15"/>
      <c r="I71" s="161"/>
      <c r="J71" s="162"/>
      <c r="K71" s="162"/>
      <c r="L71" s="163"/>
      <c r="M71" s="168"/>
    </row>
    <row r="72" spans="1:13" ht="13.2" thickBot="1" x14ac:dyDescent="0.25">
      <c r="A72" s="70" t="s">
        <v>6</v>
      </c>
      <c r="B72" s="72" t="s">
        <v>14</v>
      </c>
      <c r="C72" s="82"/>
      <c r="D72" s="72">
        <v>5</v>
      </c>
      <c r="E72" s="66">
        <f t="shared" si="2"/>
        <v>0</v>
      </c>
      <c r="F72" s="17"/>
      <c r="G72" s="15"/>
      <c r="H72" s="15"/>
      <c r="I72" s="164"/>
      <c r="J72" s="165"/>
      <c r="K72" s="165"/>
      <c r="L72" s="166"/>
      <c r="M72" s="169"/>
    </row>
    <row r="73" spans="1:13" x14ac:dyDescent="0.2">
      <c r="A73" s="70" t="s">
        <v>6</v>
      </c>
      <c r="B73" s="72" t="s">
        <v>15</v>
      </c>
      <c r="C73" s="82"/>
      <c r="D73" s="72">
        <v>20</v>
      </c>
      <c r="E73" s="66">
        <f t="shared" si="2"/>
        <v>0</v>
      </c>
      <c r="F73" s="17"/>
      <c r="G73" s="15"/>
      <c r="H73" s="15"/>
      <c r="I73" s="84"/>
      <c r="J73" s="84"/>
      <c r="K73" s="84"/>
      <c r="L73" s="84"/>
      <c r="M73" s="85"/>
    </row>
    <row r="74" spans="1:13" x14ac:dyDescent="0.2">
      <c r="A74" s="73" t="s">
        <v>8</v>
      </c>
      <c r="B74" s="72" t="s">
        <v>14</v>
      </c>
      <c r="C74" s="82"/>
      <c r="D74" s="72">
        <v>10</v>
      </c>
      <c r="E74" s="66">
        <f t="shared" si="2"/>
        <v>0</v>
      </c>
      <c r="F74" s="17"/>
      <c r="G74" s="15"/>
      <c r="H74" s="15"/>
      <c r="I74" s="15"/>
      <c r="J74" s="15"/>
      <c r="K74" s="17"/>
      <c r="L74" s="15"/>
      <c r="M74" s="15"/>
    </row>
    <row r="75" spans="1:13" x14ac:dyDescent="0.2">
      <c r="A75" s="73" t="s">
        <v>8</v>
      </c>
      <c r="B75" s="72" t="s">
        <v>15</v>
      </c>
      <c r="C75" s="82"/>
      <c r="D75" s="72">
        <v>10</v>
      </c>
      <c r="E75" s="66">
        <f t="shared" si="2"/>
        <v>0</v>
      </c>
      <c r="F75" s="17"/>
      <c r="G75" s="15"/>
      <c r="H75" s="15"/>
      <c r="I75" s="15"/>
      <c r="J75" s="15"/>
      <c r="K75" s="17"/>
      <c r="L75" s="15"/>
      <c r="M75" s="15"/>
    </row>
    <row r="76" spans="1:13" x14ac:dyDescent="0.2">
      <c r="A76" s="73" t="s">
        <v>9</v>
      </c>
      <c r="B76" s="72" t="s">
        <v>14</v>
      </c>
      <c r="C76" s="82"/>
      <c r="D76" s="72">
        <v>10</v>
      </c>
      <c r="E76" s="66">
        <f t="shared" si="2"/>
        <v>0</v>
      </c>
      <c r="F76" s="17"/>
      <c r="G76" s="74"/>
      <c r="H76" s="15"/>
      <c r="I76" s="15"/>
      <c r="J76" s="15"/>
      <c r="K76" s="139"/>
      <c r="L76" s="140"/>
      <c r="M76" s="75"/>
    </row>
    <row r="77" spans="1:13" ht="13.2" customHeight="1" x14ac:dyDescent="0.2">
      <c r="A77" s="73" t="s">
        <v>9</v>
      </c>
      <c r="B77" s="72" t="s">
        <v>15</v>
      </c>
      <c r="C77" s="82"/>
      <c r="D77" s="72">
        <v>10</v>
      </c>
      <c r="E77" s="66">
        <f t="shared" si="2"/>
        <v>0</v>
      </c>
      <c r="F77" s="17"/>
      <c r="G77" s="15"/>
      <c r="H77" s="15"/>
      <c r="I77" s="15"/>
      <c r="J77" s="15"/>
      <c r="K77" s="139"/>
      <c r="L77" s="140"/>
      <c r="M77" s="75"/>
    </row>
    <row r="78" spans="1:13" ht="13.2" thickBot="1" x14ac:dyDescent="0.25">
      <c r="A78" s="76" t="s">
        <v>10</v>
      </c>
      <c r="B78" s="77" t="s">
        <v>14</v>
      </c>
      <c r="C78" s="83"/>
      <c r="D78" s="77">
        <v>5</v>
      </c>
      <c r="E78" s="66">
        <f t="shared" si="2"/>
        <v>0</v>
      </c>
      <c r="F78" s="17"/>
      <c r="G78" s="15"/>
      <c r="H78" s="15"/>
      <c r="I78" s="15"/>
      <c r="J78" s="15"/>
      <c r="K78" s="78"/>
      <c r="L78" s="79"/>
      <c r="M78" s="80"/>
    </row>
    <row r="79" spans="1:13" x14ac:dyDescent="0.2">
      <c r="A79" s="141" t="s">
        <v>117</v>
      </c>
      <c r="B79" s="141"/>
      <c r="C79" s="141"/>
      <c r="D79" s="141"/>
      <c r="E79" s="141"/>
      <c r="F79" s="17"/>
      <c r="G79" s="15"/>
      <c r="H79" s="15"/>
      <c r="I79" s="15"/>
      <c r="J79" s="15"/>
      <c r="K79" s="17"/>
      <c r="L79" s="142"/>
      <c r="M79" s="142"/>
    </row>
    <row r="80" spans="1:13" x14ac:dyDescent="0.2">
      <c r="I80" s="5"/>
      <c r="J80" s="5"/>
      <c r="K80" s="5"/>
    </row>
    <row r="81" spans="1:12" ht="13.2" thickBot="1" x14ac:dyDescent="0.25">
      <c r="G81" s="10"/>
      <c r="I81" s="9"/>
      <c r="L81" s="10"/>
    </row>
    <row r="82" spans="1:12" ht="13.2" customHeight="1" thickBot="1" x14ac:dyDescent="0.25">
      <c r="A82" s="128" t="s">
        <v>86</v>
      </c>
      <c r="B82" s="129"/>
      <c r="C82" s="129"/>
      <c r="D82" s="129"/>
      <c r="E82" s="129"/>
      <c r="F82" s="130"/>
      <c r="G82" s="5"/>
      <c r="I82" s="19"/>
    </row>
    <row r="83" spans="1:12" x14ac:dyDescent="0.2">
      <c r="A83" s="131" t="s">
        <v>87</v>
      </c>
      <c r="B83" s="132"/>
      <c r="C83" s="132"/>
      <c r="D83" s="132"/>
      <c r="E83" s="132"/>
      <c r="F83" s="133"/>
      <c r="G83" s="5"/>
      <c r="I83" s="19"/>
    </row>
    <row r="84" spans="1:12" x14ac:dyDescent="0.2">
      <c r="A84" s="110" t="s">
        <v>124</v>
      </c>
      <c r="B84" s="111"/>
      <c r="C84" s="111"/>
      <c r="D84" s="111"/>
      <c r="E84" s="111"/>
      <c r="F84" s="112"/>
      <c r="G84" s="5"/>
      <c r="I84" s="19"/>
    </row>
    <row r="85" spans="1:12" x14ac:dyDescent="0.2">
      <c r="A85" s="110" t="s">
        <v>88</v>
      </c>
      <c r="B85" s="111"/>
      <c r="C85" s="111"/>
      <c r="D85" s="111"/>
      <c r="E85" s="111"/>
      <c r="F85" s="112"/>
      <c r="G85" s="5"/>
      <c r="H85" s="19"/>
      <c r="I85" s="5"/>
      <c r="J85" s="5"/>
      <c r="K85" s="5"/>
    </row>
    <row r="86" spans="1:12" x14ac:dyDescent="0.2">
      <c r="A86" s="90" t="s">
        <v>89</v>
      </c>
      <c r="B86" s="88"/>
      <c r="C86" s="88"/>
      <c r="D86" s="88"/>
      <c r="E86" s="88"/>
      <c r="F86" s="89"/>
      <c r="G86" s="5"/>
      <c r="H86" s="19"/>
      <c r="I86" s="5"/>
      <c r="J86" s="5"/>
    </row>
    <row r="87" spans="1:12" x14ac:dyDescent="0.2">
      <c r="A87" s="90" t="s">
        <v>90</v>
      </c>
      <c r="B87" s="88"/>
      <c r="C87" s="88"/>
      <c r="D87" s="88"/>
      <c r="E87" s="88"/>
      <c r="F87" s="89"/>
      <c r="G87" s="10"/>
      <c r="H87" s="12"/>
      <c r="I87" s="9"/>
      <c r="L87" s="10"/>
    </row>
    <row r="88" spans="1:12" x14ac:dyDescent="0.2">
      <c r="A88" s="90" t="s">
        <v>91</v>
      </c>
      <c r="B88" s="88"/>
      <c r="C88" s="88"/>
      <c r="D88" s="88"/>
      <c r="E88" s="88"/>
      <c r="F88" s="89"/>
      <c r="G88" s="5"/>
    </row>
    <row r="89" spans="1:12" x14ac:dyDescent="0.2">
      <c r="A89" s="90" t="s">
        <v>92</v>
      </c>
      <c r="B89" s="88"/>
      <c r="C89" s="88"/>
      <c r="D89" s="88"/>
      <c r="E89" s="88"/>
      <c r="F89" s="89"/>
      <c r="G89" s="5"/>
    </row>
    <row r="90" spans="1:12" x14ac:dyDescent="0.2">
      <c r="A90" s="113" t="s">
        <v>93</v>
      </c>
      <c r="B90" s="114"/>
      <c r="C90" s="114"/>
      <c r="D90" s="114"/>
      <c r="E90" s="114"/>
      <c r="F90" s="115"/>
      <c r="G90" s="5"/>
    </row>
    <row r="91" spans="1:12" ht="13.2" thickBot="1" x14ac:dyDescent="0.25">
      <c r="A91" s="92" t="s">
        <v>119</v>
      </c>
      <c r="B91" s="93"/>
      <c r="C91" s="93"/>
      <c r="D91" s="93"/>
      <c r="E91" s="93"/>
      <c r="F91" s="94"/>
      <c r="G91" s="5"/>
    </row>
    <row r="92" spans="1:12" ht="13.2" thickBot="1" x14ac:dyDescent="0.25">
      <c r="A92" s="15"/>
      <c r="B92" s="16"/>
      <c r="C92" s="17"/>
      <c r="D92" s="17"/>
      <c r="E92" s="17"/>
      <c r="F92" s="18"/>
      <c r="G92" s="5"/>
      <c r="H92" s="8"/>
    </row>
    <row r="93" spans="1:12" ht="13.2" customHeight="1" thickBot="1" x14ac:dyDescent="0.25">
      <c r="A93" s="116" t="s">
        <v>94</v>
      </c>
      <c r="B93" s="117"/>
      <c r="C93" s="117"/>
      <c r="D93" s="117"/>
      <c r="E93" s="117"/>
      <c r="F93" s="118"/>
      <c r="G93" s="5"/>
      <c r="H93" s="8"/>
    </row>
    <row r="94" spans="1:12" ht="12.6" customHeight="1" x14ac:dyDescent="0.2">
      <c r="A94" s="119" t="s">
        <v>121</v>
      </c>
      <c r="B94" s="120"/>
      <c r="C94" s="120"/>
      <c r="D94" s="120"/>
      <c r="E94" s="120"/>
      <c r="F94" s="121"/>
      <c r="G94" s="5"/>
      <c r="H94" s="8"/>
    </row>
    <row r="95" spans="1:12" x14ac:dyDescent="0.2">
      <c r="A95" s="122"/>
      <c r="B95" s="123"/>
      <c r="C95" s="123"/>
      <c r="D95" s="123"/>
      <c r="E95" s="123"/>
      <c r="F95" s="124"/>
      <c r="G95" s="5"/>
      <c r="H95" s="8"/>
    </row>
    <row r="96" spans="1:12" ht="18.600000000000001" customHeight="1" x14ac:dyDescent="0.2">
      <c r="A96" s="125" t="s">
        <v>95</v>
      </c>
      <c r="B96" s="126"/>
      <c r="C96" s="126"/>
      <c r="D96" s="126"/>
      <c r="E96" s="126"/>
      <c r="F96" s="127"/>
      <c r="G96" s="5"/>
      <c r="H96" s="8"/>
    </row>
    <row r="97" spans="1:7" ht="28.95" customHeight="1" x14ac:dyDescent="0.2">
      <c r="A97" s="98" t="s">
        <v>96</v>
      </c>
      <c r="B97" s="99"/>
      <c r="C97" s="99"/>
      <c r="D97" s="99"/>
      <c r="E97" s="99"/>
      <c r="F97" s="100"/>
      <c r="G97" s="5"/>
    </row>
    <row r="98" spans="1:7" ht="31.95" customHeight="1" thickBot="1" x14ac:dyDescent="0.25">
      <c r="A98" s="101" t="s">
        <v>120</v>
      </c>
      <c r="B98" s="102"/>
      <c r="C98" s="102"/>
      <c r="D98" s="102"/>
      <c r="E98" s="102"/>
      <c r="F98" s="103"/>
      <c r="G98" s="5"/>
    </row>
    <row r="99" spans="1:7" x14ac:dyDescent="0.2">
      <c r="G99" s="5"/>
    </row>
  </sheetData>
  <mergeCells count="27">
    <mergeCell ref="I63:M63"/>
    <mergeCell ref="K76:L76"/>
    <mergeCell ref="K77:L77"/>
    <mergeCell ref="A79:E79"/>
    <mergeCell ref="L79:M79"/>
    <mergeCell ref="I65:L65"/>
    <mergeCell ref="I67:L69"/>
    <mergeCell ref="M67:M69"/>
    <mergeCell ref="A69:E69"/>
    <mergeCell ref="I70:L72"/>
    <mergeCell ref="M70:M72"/>
    <mergeCell ref="A91:F91"/>
    <mergeCell ref="A4:M4"/>
    <mergeCell ref="A97:F97"/>
    <mergeCell ref="A98:F98"/>
    <mergeCell ref="L5:M5"/>
    <mergeCell ref="G5:K5"/>
    <mergeCell ref="A5:F5"/>
    <mergeCell ref="A85:F85"/>
    <mergeCell ref="A90:F90"/>
    <mergeCell ref="A93:F93"/>
    <mergeCell ref="A94:F95"/>
    <mergeCell ref="A96:F96"/>
    <mergeCell ref="A82:F82"/>
    <mergeCell ref="A83:F83"/>
    <mergeCell ref="A84:F84"/>
    <mergeCell ref="A63:E63"/>
  </mergeCells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Ostravsko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Bauer Michal</cp:lastModifiedBy>
  <cp:lastPrinted>2024-08-06T13:50:20Z</cp:lastPrinted>
  <dcterms:created xsi:type="dcterms:W3CDTF">2021-05-11T06:37:38Z</dcterms:created>
  <dcterms:modified xsi:type="dcterms:W3CDTF">2024-08-07T07:33:06Z</dcterms:modified>
</cp:coreProperties>
</file>